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barasko\Desktop\MR12_2021_Rekonstrukce nová media\"/>
    </mc:Choice>
  </mc:AlternateContent>
  <bookViews>
    <workbookView xWindow="0" yWindow="0" windowWidth="28800" windowHeight="12300" tabRatio="500"/>
  </bookViews>
  <sheets>
    <sheet name="Sheet1" sheetId="1" r:id="rId1"/>
  </sheets>
  <calcPr calcId="162913" concurrentCalc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4" i="1"/>
  <c r="H12" i="1"/>
  <c r="H14" i="1"/>
  <c r="H16" i="1"/>
  <c r="H17" i="1"/>
  <c r="E20" i="1"/>
  <c r="E22" i="1"/>
  <c r="E23" i="1"/>
</calcChain>
</file>

<file path=xl/sharedStrings.xml><?xml version="1.0" encoding="utf-8"?>
<sst xmlns="http://schemas.openxmlformats.org/spreadsheetml/2006/main" count="66" uniqueCount="47">
  <si>
    <t>Výkaz - výměr - Tabulka pro výpočet nabídkové ceny / Etapa č. 2</t>
  </si>
  <si>
    <t>č.</t>
  </si>
  <si>
    <t>Umístění</t>
  </si>
  <si>
    <t>Popis</t>
  </si>
  <si>
    <t>Jedn.</t>
  </si>
  <si>
    <t>Počet</t>
  </si>
  <si>
    <t>Cena za jednotku bez DPH (Kč)</t>
  </si>
  <si>
    <t>Cena bez DPH (Kč)</t>
  </si>
  <si>
    <t>Technická specifikace</t>
  </si>
  <si>
    <t>Výrobce</t>
  </si>
  <si>
    <t>Model</t>
  </si>
  <si>
    <t>Video režie</t>
  </si>
  <si>
    <t>videorežie</t>
  </si>
  <si>
    <t>42,5" 4k  monitor</t>
  </si>
  <si>
    <t>ks</t>
  </si>
  <si>
    <t>42,5" univerzální monitor, IPS panel, rozlišení 3840 × 2160, odezva 8 ms, kontrast 1000:1, jas 400 cd/m2, poměr stran 16:9, obnovovací frekvence 60 Hz. Rozhraní: 4× HDMI 2.0, 1× Display Port 1.4, USB hub, 1× USB-C, audio výstup. Technologie: Flicker-Free, Low Blue Light, FreeSync, Black Stabilizer, Dynamic Action Sync, PiP/PbP, Super Resolution+, HDR Effect. Pro náhled video režie a video edit PC stanice</t>
  </si>
  <si>
    <t>Kloubový výklopný držák na TV</t>
  </si>
  <si>
    <t>Držák na TV 37" až 70" nástěnný, VESA</t>
  </si>
  <si>
    <t>SDI video režie</t>
  </si>
  <si>
    <t>Live videorežie integrovaná s kontrolerem, 8x12G-SDI in, LCD, Genlock, nastavení zpoždění zvuku proti obrazu, přepočet vstupích video formátů na jednotlivých vstupech, 2x XLR audio vstup, SDI AUX output, SDI i HDMI multiview output, RS 422</t>
  </si>
  <si>
    <t>H.264 Encoder s SDI in</t>
  </si>
  <si>
    <t>Encoder s SDI 3G in, RTMP/RTMPS/SRT/UDP/NDI-HX stream podpora</t>
  </si>
  <si>
    <t>7" Video monitor se záznamem na kartu</t>
  </si>
  <si>
    <t>3G 7" LCD monitor (1920x1200) s rekordérem na SD karty, HDMI/ SDI in/out</t>
  </si>
  <si>
    <t>Univerzální PTZ IP kontroler</t>
  </si>
  <si>
    <t>Univerzální PTZ IP kontroler, POE, Joystick, programovatelné sw jádro, oled display s hodnotami expozice, shutter, gain, dedikované tlačítko na ovládání focusu, minimálně 7 samostatných tlačítek pro výběr kamery</t>
  </si>
  <si>
    <t>Studiová sluchátka</t>
  </si>
  <si>
    <t>Uzavřená studiová sluchátka, 900 mW / kanál s odporem 40 ohmů</t>
  </si>
  <si>
    <t>AV Rozvody</t>
  </si>
  <si>
    <t>Zpracování dokumentace skutečného stavu</t>
  </si>
  <si>
    <t>kpl</t>
  </si>
  <si>
    <t>X</t>
  </si>
  <si>
    <t>Světelná technika - DMX ovládání</t>
  </si>
  <si>
    <t>DMX kontroler</t>
  </si>
  <si>
    <t>Nástěnný dotykový displej s předinstalovanou aplikací Kiosc</t>
  </si>
  <si>
    <t>VISUAL PRODUCTIONS</t>
  </si>
  <si>
    <t xml:space="preserve"> KIOSC TOUCH</t>
  </si>
  <si>
    <t>Instalace, montáž, integrace</t>
  </si>
  <si>
    <t>Instalační a montážní práce zařízení</t>
  </si>
  <si>
    <t>Montáž všech zařízení AV technologie, osazení technologie v racku, integrace apod.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</si>
  <si>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</si>
  <si>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</si>
  <si>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</si>
  <si>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</si>
  <si>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</si>
  <si>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Doprava materiálu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</si>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</sst>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Kč&quot;"/>
    <numFmt numFmtId="165" formatCode="0\ %"/>
  </numFmts>
  <fonts count="12" x14ac:knownFonts="1"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1"/>
    </font>
    <font>
      <sz val="10"/>
      <color rgb="FF808080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238"/>
    </font>
    <font>
      <b/>
      <sz val="12"/>
      <name val="Arial"/>
      <family val="2"/>
      <charset val="1"/>
    </font>
    <font>
      <sz val="10"/>
      <color rgb="FFFF0000"/>
      <name val="Arial"/>
      <family val="2"/>
      <charset val="1"/>
    </font>
    <font>
      <sz val="12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92D050"/>
        <bgColor rgb="FFFFFF00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5" fontId="11" fillId="0" borderId="0" applyBorder="0" applyProtection="0"/>
    <xf numFmtId="0" fontId="1" fillId="0" borderId="0"/>
    <xf numFmtId="0" fontId="1" fillId="0" borderId="0"/>
    <xf numFmtId="0" fontId="2" fillId="0" borderId="0"/>
    <xf numFmtId="0" fontId="3" fillId="0" borderId="0"/>
  </cellStyleXfs>
  <cellXfs count="85">
    <xf numFmtId="0" fontId="0" fillId="0" borderId="0" xfId="0"/>
    <xf numFmtId="164" fontId="0" fillId="4" borderId="6" xfId="5" applyNumberFormat="1" applyFont="1" applyFill="1" applyBorder="1" applyAlignment="1" applyProtection="1">
      <alignment horizontal="center" vertical="center" wrapText="1"/>
      <protection locked="0"/>
    </xf>
    <xf numFmtId="164" fontId="0" fillId="3" borderId="10" xfId="5" applyNumberFormat="1" applyFont="1" applyFill="1" applyBorder="1" applyAlignment="1" applyProtection="1">
      <alignment horizontal="center" vertical="center" wrapText="1"/>
      <protection locked="0"/>
    </xf>
    <xf numFmtId="164" fontId="0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0" fillId="3" borderId="6" xfId="5" applyNumberFormat="1" applyFont="1" applyFill="1" applyBorder="1" applyAlignment="1" applyProtection="1">
      <alignment horizontal="center" vertical="center" wrapText="1"/>
      <protection locked="0"/>
    </xf>
    <xf numFmtId="164" fontId="0" fillId="4" borderId="23" xfId="5" applyNumberFormat="1" applyFont="1" applyFill="1" applyBorder="1" applyAlignment="1" applyProtection="1">
      <alignment horizontal="center" vertical="center" wrapText="1"/>
      <protection locked="0"/>
    </xf>
    <xf numFmtId="164" fontId="0" fillId="7" borderId="19" xfId="5" applyNumberFormat="1" applyFont="1" applyFill="1" applyBorder="1" applyAlignment="1" applyProtection="1">
      <alignment horizontal="center" vertical="center" wrapText="1"/>
      <protection locked="0"/>
    </xf>
    <xf numFmtId="165" fontId="9" fillId="4" borderId="8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top"/>
    </xf>
    <xf numFmtId="0" fontId="0" fillId="2" borderId="5" xfId="0" applyFont="1" applyFill="1" applyBorder="1" applyAlignment="1" applyProtection="1">
      <alignment horizontal="center" vertical="center" wrapText="1"/>
    </xf>
    <xf numFmtId="0" fontId="0" fillId="2" borderId="6" xfId="0" applyFont="1" applyFill="1" applyBorder="1" applyAlignment="1" applyProtection="1">
      <alignment horizontal="center" vertical="center" wrapText="1"/>
    </xf>
    <xf numFmtId="0" fontId="0" fillId="0" borderId="6" xfId="5" applyFont="1" applyBorder="1" applyAlignment="1" applyProtection="1">
      <alignment horizontal="left" vertical="center" wrapText="1"/>
    </xf>
    <xf numFmtId="0" fontId="0" fillId="0" borderId="6" xfId="2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0" fontId="0" fillId="0" borderId="7" xfId="5" applyFont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left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10" xfId="5" applyFont="1" applyFill="1" applyBorder="1" applyAlignment="1" applyProtection="1">
      <alignment horizontal="left" vertical="center" wrapText="1"/>
    </xf>
    <xf numFmtId="0" fontId="0" fillId="3" borderId="10" xfId="2" applyFont="1" applyFill="1" applyBorder="1" applyAlignment="1" applyProtection="1">
      <alignment horizontal="center" vertical="center" wrapText="1"/>
    </xf>
    <xf numFmtId="164" fontId="0" fillId="8" borderId="6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0" fillId="3" borderId="11" xfId="5" applyFont="1" applyFill="1" applyBorder="1" applyAlignment="1" applyProtection="1">
      <alignment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top"/>
    </xf>
    <xf numFmtId="0" fontId="0" fillId="0" borderId="6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vertical="center" wrapText="1"/>
    </xf>
    <xf numFmtId="0" fontId="0" fillId="3" borderId="14" xfId="2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0" fillId="3" borderId="16" xfId="0" applyFont="1" applyFill="1" applyBorder="1" applyAlignment="1" applyProtection="1">
      <alignment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0" fillId="0" borderId="5" xfId="0" applyFont="1" applyBorder="1" applyAlignment="1" applyProtection="1">
      <alignment horizontal="center" vertical="center" wrapText="1"/>
    </xf>
    <xf numFmtId="0" fontId="0" fillId="2" borderId="6" xfId="5" applyFont="1" applyFill="1" applyBorder="1" applyAlignment="1" applyProtection="1">
      <alignment vertical="center" wrapText="1"/>
    </xf>
    <xf numFmtId="0" fontId="8" fillId="2" borderId="7" xfId="5" applyFont="1" applyFill="1" applyBorder="1" applyAlignment="1" applyProtection="1">
      <alignment vertical="center" wrapText="1"/>
    </xf>
    <xf numFmtId="0" fontId="0" fillId="3" borderId="18" xfId="0" applyFont="1" applyFill="1" applyBorder="1" applyAlignment="1" applyProtection="1">
      <alignment horizontal="center" vertical="center" wrapText="1"/>
    </xf>
    <xf numFmtId="0" fontId="0" fillId="3" borderId="19" xfId="0" applyFont="1" applyFill="1" applyBorder="1" applyAlignment="1" applyProtection="1">
      <alignment horizontal="center" vertical="center" wrapText="1"/>
    </xf>
    <xf numFmtId="0" fontId="0" fillId="3" borderId="19" xfId="0" applyFont="1" applyFill="1" applyBorder="1" applyAlignment="1" applyProtection="1">
      <alignment vertical="center" wrapText="1"/>
    </xf>
    <xf numFmtId="0" fontId="0" fillId="3" borderId="19" xfId="2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vertical="center" wrapText="1"/>
    </xf>
    <xf numFmtId="0" fontId="0" fillId="3" borderId="20" xfId="0" applyFont="1" applyFill="1" applyBorder="1" applyAlignment="1" applyProtection="1">
      <alignment vertical="center" wrapText="1"/>
    </xf>
    <xf numFmtId="0" fontId="0" fillId="3" borderId="21" xfId="0" applyFont="1" applyFill="1" applyBorder="1" applyAlignment="1" applyProtection="1">
      <alignment horizontal="center" vertical="center" wrapText="1"/>
    </xf>
    <xf numFmtId="0" fontId="6" fillId="5" borderId="0" xfId="0" applyFont="1" applyFill="1" applyProtection="1"/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19" xfId="0" applyFont="1" applyFill="1" applyBorder="1" applyAlignment="1" applyProtection="1">
      <alignment horizontal="center" vertical="center" wrapText="1"/>
    </xf>
    <xf numFmtId="0" fontId="0" fillId="6" borderId="19" xfId="0" applyFont="1" applyFill="1" applyBorder="1" applyAlignment="1" applyProtection="1">
      <alignment vertical="center" wrapText="1"/>
    </xf>
    <xf numFmtId="0" fontId="0" fillId="6" borderId="19" xfId="2" applyFont="1" applyFill="1" applyBorder="1" applyAlignment="1" applyProtection="1">
      <alignment horizontal="center" vertical="center" wrapText="1"/>
    </xf>
    <xf numFmtId="0" fontId="8" fillId="6" borderId="19" xfId="0" applyFont="1" applyFill="1" applyBorder="1" applyAlignment="1" applyProtection="1">
      <alignment vertical="center" wrapText="1"/>
    </xf>
    <xf numFmtId="0" fontId="0" fillId="6" borderId="20" xfId="0" applyFont="1" applyFill="1" applyBorder="1" applyAlignment="1" applyProtection="1">
      <alignment vertical="center" wrapText="1"/>
    </xf>
    <xf numFmtId="0" fontId="0" fillId="6" borderId="21" xfId="0" applyFont="1" applyFill="1" applyBorder="1" applyAlignment="1" applyProtection="1">
      <alignment horizontal="center" vertical="center" wrapText="1"/>
    </xf>
    <xf numFmtId="0" fontId="0" fillId="5" borderId="0" xfId="0" applyFill="1" applyProtection="1"/>
    <xf numFmtId="0" fontId="0" fillId="0" borderId="22" xfId="0" applyFont="1" applyBorder="1" applyAlignment="1" applyProtection="1">
      <alignment horizontal="center" vertical="center" wrapText="1"/>
    </xf>
    <xf numFmtId="0" fontId="0" fillId="2" borderId="23" xfId="0" applyFont="1" applyFill="1" applyBorder="1" applyAlignment="1" applyProtection="1">
      <alignment horizontal="center" vertical="center" wrapText="1"/>
    </xf>
    <xf numFmtId="0" fontId="0" fillId="0" borderId="23" xfId="4" applyFont="1" applyBorder="1" applyAlignment="1" applyProtection="1">
      <alignment vertical="center" wrapText="1"/>
    </xf>
    <xf numFmtId="0" fontId="0" fillId="0" borderId="23" xfId="0" applyFont="1" applyBorder="1" applyAlignment="1" applyProtection="1">
      <alignment horizontal="center" vertical="center" wrapText="1"/>
    </xf>
    <xf numFmtId="0" fontId="0" fillId="0" borderId="23" xfId="0" applyFont="1" applyBorder="1" applyAlignment="1" applyProtection="1">
      <alignment vertical="center" wrapText="1"/>
    </xf>
    <xf numFmtId="0" fontId="0" fillId="0" borderId="24" xfId="0" applyFont="1" applyBorder="1" applyAlignment="1" applyProtection="1">
      <alignment vertical="center" wrapText="1"/>
    </xf>
    <xf numFmtId="0" fontId="0" fillId="0" borderId="25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/>
    </xf>
    <xf numFmtId="164" fontId="9" fillId="0" borderId="12" xfId="0" applyNumberFormat="1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/>
    </xf>
    <xf numFmtId="164" fontId="9" fillId="0" borderId="8" xfId="0" applyNumberFormat="1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left" vertical="center"/>
    </xf>
    <xf numFmtId="164" fontId="9" fillId="0" borderId="25" xfId="0" applyNumberFormat="1" applyFont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</cellXfs>
  <cellStyles count="6">
    <cellStyle name="Normální" xfId="0" builtinId="0"/>
    <cellStyle name="Normální 3" xfId="2"/>
    <cellStyle name="Normální 3 10 2" xfId="3"/>
    <cellStyle name="normální_POL.XLS" xfId="4"/>
    <cellStyle name="normální_Zadávací podklad pro profese" xfId="5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89" zoomScaleNormal="89" workbookViewId="0">
      <selection activeCell="G7" sqref="G7"/>
    </sheetView>
  </sheetViews>
  <sheetFormatPr defaultColWidth="11" defaultRowHeight="15.75" x14ac:dyDescent="0.25"/>
  <cols>
    <col min="1" max="2" width="11" style="10"/>
    <col min="3" max="3" width="15.625" style="10" customWidth="1"/>
    <col min="4" max="4" width="46" style="10" customWidth="1"/>
    <col min="5" max="8" width="11" style="10"/>
    <col min="9" max="9" width="80.125" style="10" customWidth="1"/>
    <col min="10" max="10" width="13.625" style="10" customWidth="1"/>
    <col min="11" max="11" width="31" style="10" customWidth="1"/>
    <col min="12" max="16384" width="11" style="10"/>
  </cols>
  <sheetData>
    <row r="1" spans="1:11" ht="72" customHeight="1" x14ac:dyDescent="0.25">
      <c r="A1" s="8"/>
      <c r="B1" s="9" t="s">
        <v>0</v>
      </c>
      <c r="C1" s="9"/>
      <c r="D1" s="9"/>
      <c r="E1" s="9"/>
      <c r="F1" s="9"/>
      <c r="G1" s="9"/>
      <c r="H1" s="9"/>
      <c r="I1" s="9"/>
      <c r="J1" s="9"/>
      <c r="K1" s="9"/>
    </row>
    <row r="2" spans="1:11" ht="59.1" customHeight="1" x14ac:dyDescent="0.25">
      <c r="A2" s="11"/>
      <c r="B2" s="12" t="s">
        <v>1</v>
      </c>
      <c r="C2" s="12" t="s">
        <v>2</v>
      </c>
      <c r="D2" s="12" t="s">
        <v>3</v>
      </c>
      <c r="E2" s="13" t="s">
        <v>4</v>
      </c>
      <c r="F2" s="12" t="s">
        <v>5</v>
      </c>
      <c r="G2" s="13" t="s">
        <v>6</v>
      </c>
      <c r="H2" s="13" t="s">
        <v>7</v>
      </c>
      <c r="I2" s="12" t="s">
        <v>8</v>
      </c>
      <c r="J2" s="12" t="s">
        <v>9</v>
      </c>
      <c r="K2" s="12" t="s">
        <v>10</v>
      </c>
    </row>
    <row r="3" spans="1:11" x14ac:dyDescent="0.25">
      <c r="A3" s="11"/>
      <c r="B3" s="14"/>
      <c r="C3" s="15"/>
      <c r="D3" s="15"/>
      <c r="E3" s="15"/>
      <c r="F3" s="15"/>
      <c r="G3" s="15"/>
      <c r="H3" s="15"/>
      <c r="I3" s="16" t="s">
        <v>11</v>
      </c>
      <c r="J3" s="15"/>
      <c r="K3" s="17"/>
    </row>
    <row r="4" spans="1:11" ht="78.75" x14ac:dyDescent="0.25">
      <c r="A4" s="18"/>
      <c r="B4" s="19">
        <v>1</v>
      </c>
      <c r="C4" s="20" t="s">
        <v>12</v>
      </c>
      <c r="D4" s="21" t="s">
        <v>13</v>
      </c>
      <c r="E4" s="20" t="s">
        <v>14</v>
      </c>
      <c r="F4" s="22">
        <v>2</v>
      </c>
      <c r="G4" s="1"/>
      <c r="H4" s="23">
        <f>F4*G4</f>
        <v>0</v>
      </c>
      <c r="I4" s="21" t="s">
        <v>15</v>
      </c>
      <c r="J4" s="24"/>
      <c r="K4" s="25"/>
    </row>
    <row r="5" spans="1:11" x14ac:dyDescent="0.25">
      <c r="A5" s="18"/>
      <c r="B5" s="19">
        <v>2</v>
      </c>
      <c r="C5" s="20" t="s">
        <v>12</v>
      </c>
      <c r="D5" s="21" t="s">
        <v>16</v>
      </c>
      <c r="E5" s="20" t="s">
        <v>14</v>
      </c>
      <c r="F5" s="22">
        <v>2</v>
      </c>
      <c r="G5" s="1"/>
      <c r="H5" s="23">
        <f t="shared" ref="H5:H10" si="0">F5*G5</f>
        <v>0</v>
      </c>
      <c r="I5" s="21" t="s">
        <v>17</v>
      </c>
      <c r="J5" s="24"/>
      <c r="K5" s="25"/>
    </row>
    <row r="6" spans="1:11" ht="47.25" x14ac:dyDescent="0.25">
      <c r="A6" s="18"/>
      <c r="B6" s="19">
        <v>3</v>
      </c>
      <c r="C6" s="20" t="s">
        <v>12</v>
      </c>
      <c r="D6" s="21" t="s">
        <v>18</v>
      </c>
      <c r="E6" s="20" t="s">
        <v>14</v>
      </c>
      <c r="F6" s="22">
        <v>1</v>
      </c>
      <c r="G6" s="1"/>
      <c r="H6" s="23">
        <f t="shared" si="0"/>
        <v>0</v>
      </c>
      <c r="I6" s="21" t="s">
        <v>19</v>
      </c>
      <c r="J6" s="24"/>
      <c r="K6" s="25"/>
    </row>
    <row r="7" spans="1:11" x14ac:dyDescent="0.25">
      <c r="A7" s="18"/>
      <c r="B7" s="19"/>
      <c r="C7" s="20" t="s">
        <v>12</v>
      </c>
      <c r="D7" s="21" t="s">
        <v>20</v>
      </c>
      <c r="E7" s="20" t="s">
        <v>14</v>
      </c>
      <c r="F7" s="22">
        <v>1</v>
      </c>
      <c r="G7" s="1"/>
      <c r="H7" s="23">
        <f t="shared" si="0"/>
        <v>0</v>
      </c>
      <c r="I7" s="21" t="s">
        <v>21</v>
      </c>
      <c r="J7" s="24"/>
      <c r="K7" s="25"/>
    </row>
    <row r="8" spans="1:11" x14ac:dyDescent="0.25">
      <c r="A8" s="18"/>
      <c r="B8" s="19">
        <v>4</v>
      </c>
      <c r="C8" s="20" t="s">
        <v>12</v>
      </c>
      <c r="D8" s="21" t="s">
        <v>22</v>
      </c>
      <c r="E8" s="20" t="s">
        <v>14</v>
      </c>
      <c r="F8" s="22">
        <v>1</v>
      </c>
      <c r="G8" s="1"/>
      <c r="H8" s="23">
        <f t="shared" si="0"/>
        <v>0</v>
      </c>
      <c r="I8" s="21" t="s">
        <v>23</v>
      </c>
      <c r="J8" s="24"/>
      <c r="K8" s="25"/>
    </row>
    <row r="9" spans="1:11" ht="47.25" x14ac:dyDescent="0.25">
      <c r="A9" s="18"/>
      <c r="B9" s="19">
        <v>5</v>
      </c>
      <c r="C9" s="20" t="s">
        <v>12</v>
      </c>
      <c r="D9" s="21" t="s">
        <v>24</v>
      </c>
      <c r="E9" s="20" t="s">
        <v>14</v>
      </c>
      <c r="F9" s="22">
        <v>1</v>
      </c>
      <c r="G9" s="1"/>
      <c r="H9" s="23">
        <f t="shared" si="0"/>
        <v>0</v>
      </c>
      <c r="I9" s="21" t="s">
        <v>25</v>
      </c>
      <c r="J9" s="24"/>
      <c r="K9" s="25"/>
    </row>
    <row r="10" spans="1:11" x14ac:dyDescent="0.25">
      <c r="A10" s="18"/>
      <c r="B10" s="19">
        <v>6</v>
      </c>
      <c r="C10" s="20" t="s">
        <v>12</v>
      </c>
      <c r="D10" s="21" t="s">
        <v>26</v>
      </c>
      <c r="E10" s="20" t="s">
        <v>14</v>
      </c>
      <c r="F10" s="22">
        <v>6</v>
      </c>
      <c r="G10" s="1"/>
      <c r="H10" s="23">
        <f t="shared" si="0"/>
        <v>0</v>
      </c>
      <c r="I10" s="26" t="s">
        <v>27</v>
      </c>
      <c r="J10" s="24"/>
      <c r="K10" s="25"/>
    </row>
    <row r="11" spans="1:11" x14ac:dyDescent="0.25">
      <c r="A11" s="18"/>
      <c r="B11" s="27"/>
      <c r="C11" s="28"/>
      <c r="D11" s="29"/>
      <c r="E11" s="28"/>
      <c r="F11" s="30"/>
      <c r="G11" s="2"/>
      <c r="H11" s="31"/>
      <c r="I11" s="32" t="s">
        <v>28</v>
      </c>
      <c r="J11" s="33"/>
      <c r="K11" s="34"/>
    </row>
    <row r="12" spans="1:11" x14ac:dyDescent="0.25">
      <c r="A12" s="35"/>
      <c r="B12" s="19">
        <v>7</v>
      </c>
      <c r="C12" s="20"/>
      <c r="D12" s="36" t="s">
        <v>29</v>
      </c>
      <c r="E12" s="37" t="s">
        <v>30</v>
      </c>
      <c r="F12" s="37">
        <v>1</v>
      </c>
      <c r="G12" s="1"/>
      <c r="H12" s="23">
        <f t="shared" ref="H12:H17" si="1">F12*G12</f>
        <v>0</v>
      </c>
      <c r="I12" s="36" t="s">
        <v>29</v>
      </c>
      <c r="J12" s="38"/>
      <c r="K12" s="25" t="s">
        <v>31</v>
      </c>
    </row>
    <row r="13" spans="1:11" x14ac:dyDescent="0.25">
      <c r="A13" s="18"/>
      <c r="B13" s="39"/>
      <c r="C13" s="40"/>
      <c r="D13" s="41"/>
      <c r="E13" s="40"/>
      <c r="F13" s="42"/>
      <c r="G13" s="3"/>
      <c r="H13" s="31"/>
      <c r="I13" s="43" t="s">
        <v>32</v>
      </c>
      <c r="J13" s="44"/>
      <c r="K13" s="45"/>
    </row>
    <row r="14" spans="1:11" ht="25.35" customHeight="1" x14ac:dyDescent="0.25">
      <c r="A14" s="46"/>
      <c r="B14" s="47">
        <v>8</v>
      </c>
      <c r="C14" s="20" t="s">
        <v>12</v>
      </c>
      <c r="D14" s="21" t="s">
        <v>33</v>
      </c>
      <c r="E14" s="20" t="s">
        <v>14</v>
      </c>
      <c r="F14" s="22">
        <v>1</v>
      </c>
      <c r="G14" s="1"/>
      <c r="H14" s="23">
        <f t="shared" si="1"/>
        <v>0</v>
      </c>
      <c r="I14" s="48" t="s">
        <v>34</v>
      </c>
      <c r="J14" s="49" t="s">
        <v>35</v>
      </c>
      <c r="K14" s="25" t="s">
        <v>36</v>
      </c>
    </row>
    <row r="15" spans="1:11" x14ac:dyDescent="0.25">
      <c r="A15" s="46"/>
      <c r="B15" s="50"/>
      <c r="C15" s="51"/>
      <c r="D15" s="52"/>
      <c r="E15" s="51"/>
      <c r="F15" s="53"/>
      <c r="G15" s="4"/>
      <c r="H15" s="31"/>
      <c r="I15" s="54" t="s">
        <v>37</v>
      </c>
      <c r="J15" s="55"/>
      <c r="K15" s="56"/>
    </row>
    <row r="16" spans="1:11" s="65" customFormat="1" x14ac:dyDescent="0.25">
      <c r="A16" s="57"/>
      <c r="B16" s="58">
        <v>9</v>
      </c>
      <c r="C16" s="59"/>
      <c r="D16" s="60" t="s">
        <v>45</v>
      </c>
      <c r="E16" s="59" t="s">
        <v>30</v>
      </c>
      <c r="F16" s="61">
        <v>1</v>
      </c>
      <c r="G16" s="6"/>
      <c r="H16" s="23">
        <f t="shared" si="1"/>
        <v>0</v>
      </c>
      <c r="I16" s="62" t="s">
        <v>45</v>
      </c>
      <c r="J16" s="63"/>
      <c r="K16" s="64" t="s">
        <v>46</v>
      </c>
    </row>
    <row r="17" spans="1:11" x14ac:dyDescent="0.25">
      <c r="A17" s="46"/>
      <c r="B17" s="66">
        <v>10</v>
      </c>
      <c r="C17" s="67"/>
      <c r="D17" s="68" t="s">
        <v>38</v>
      </c>
      <c r="E17" s="69" t="s">
        <v>30</v>
      </c>
      <c r="F17" s="69">
        <v>1</v>
      </c>
      <c r="G17" s="5"/>
      <c r="H17" s="23">
        <f t="shared" si="1"/>
        <v>0</v>
      </c>
      <c r="I17" s="70" t="s">
        <v>39</v>
      </c>
      <c r="J17" s="71"/>
      <c r="K17" s="72" t="s">
        <v>31</v>
      </c>
    </row>
    <row r="18" spans="1:11" x14ac:dyDescent="0.25">
      <c r="A18" s="46"/>
      <c r="B18" s="73"/>
      <c r="C18" s="73"/>
      <c r="D18" s="74"/>
      <c r="E18" s="73"/>
      <c r="F18" s="73"/>
      <c r="G18" s="73"/>
      <c r="H18" s="73"/>
      <c r="I18" s="75"/>
      <c r="J18" s="75"/>
      <c r="K18" s="76"/>
    </row>
    <row r="19" spans="1:11" x14ac:dyDescent="0.25">
      <c r="A19" s="46"/>
      <c r="B19" s="73"/>
      <c r="C19" s="73"/>
      <c r="D19" s="74"/>
      <c r="E19" s="73"/>
      <c r="F19" s="73"/>
      <c r="G19" s="73"/>
      <c r="H19" s="73"/>
      <c r="I19" s="75"/>
      <c r="J19" s="75"/>
      <c r="K19" s="76"/>
    </row>
    <row r="20" spans="1:11" x14ac:dyDescent="0.25">
      <c r="A20" s="46"/>
      <c r="B20" s="77" t="s">
        <v>40</v>
      </c>
      <c r="C20" s="77"/>
      <c r="D20" s="77"/>
      <c r="E20" s="78">
        <f>SUM(H4:H17)</f>
        <v>0</v>
      </c>
      <c r="F20" s="78"/>
      <c r="G20" s="78"/>
      <c r="H20" s="78"/>
      <c r="I20" s="75"/>
      <c r="J20" s="75"/>
      <c r="K20" s="76"/>
    </row>
    <row r="21" spans="1:11" x14ac:dyDescent="0.25">
      <c r="A21" s="46"/>
      <c r="B21" s="79" t="s">
        <v>41</v>
      </c>
      <c r="C21" s="79"/>
      <c r="D21" s="79"/>
      <c r="E21" s="7"/>
      <c r="F21" s="7"/>
      <c r="G21" s="7"/>
      <c r="H21" s="7"/>
      <c r="I21" s="75"/>
      <c r="J21" s="75"/>
      <c r="K21" s="76"/>
    </row>
    <row r="22" spans="1:11" x14ac:dyDescent="0.25">
      <c r="A22" s="46"/>
      <c r="B22" s="79" t="s">
        <v>42</v>
      </c>
      <c r="C22" s="79"/>
      <c r="D22" s="79"/>
      <c r="E22" s="80">
        <f>E20*E21</f>
        <v>0</v>
      </c>
      <c r="F22" s="80"/>
      <c r="G22" s="80"/>
      <c r="H22" s="80"/>
      <c r="I22" s="75"/>
      <c r="J22" s="75"/>
      <c r="K22" s="76"/>
    </row>
    <row r="23" spans="1:11" x14ac:dyDescent="0.25">
      <c r="A23" s="46"/>
      <c r="B23" s="81" t="s">
        <v>43</v>
      </c>
      <c r="C23" s="81"/>
      <c r="D23" s="81"/>
      <c r="E23" s="82">
        <f>E20+E22</f>
        <v>0</v>
      </c>
      <c r="F23" s="82"/>
      <c r="G23" s="82"/>
      <c r="H23" s="82"/>
      <c r="I23" s="75"/>
      <c r="J23" s="75"/>
      <c r="K23" s="76"/>
    </row>
    <row r="24" spans="1:11" x14ac:dyDescent="0.25">
      <c r="A24" s="46"/>
      <c r="B24" s="73"/>
      <c r="C24" s="73"/>
      <c r="D24" s="74"/>
      <c r="E24" s="73"/>
      <c r="F24" s="73"/>
      <c r="G24" s="73"/>
      <c r="H24" s="73"/>
      <c r="I24" s="75"/>
      <c r="J24" s="75"/>
      <c r="K24" s="76"/>
    </row>
    <row r="25" spans="1:11" x14ac:dyDescent="0.25">
      <c r="A25" s="46"/>
      <c r="B25" s="73"/>
      <c r="C25" s="73"/>
      <c r="D25" s="74"/>
      <c r="E25" s="73"/>
      <c r="F25" s="73"/>
      <c r="G25" s="73"/>
      <c r="H25" s="73"/>
      <c r="I25" s="75"/>
      <c r="J25" s="75"/>
      <c r="K25" s="76"/>
    </row>
    <row r="26" spans="1:11" x14ac:dyDescent="0.25">
      <c r="A26" s="46"/>
      <c r="B26" s="83" t="s">
        <v>44</v>
      </c>
      <c r="C26" s="83"/>
      <c r="D26" s="83"/>
      <c r="E26" s="73"/>
      <c r="F26" s="73"/>
      <c r="G26" s="73"/>
      <c r="H26" s="73"/>
      <c r="I26" s="75"/>
      <c r="J26" s="75"/>
      <c r="K26" s="76"/>
    </row>
    <row r="27" spans="1:11" x14ac:dyDescent="0.25">
      <c r="A27" s="46"/>
      <c r="B27" s="84"/>
      <c r="C27" s="73"/>
      <c r="D27" s="74"/>
      <c r="E27" s="73"/>
      <c r="F27" s="73"/>
      <c r="G27" s="73"/>
      <c r="H27" s="73"/>
      <c r="I27" s="75"/>
      <c r="J27" s="75"/>
      <c r="K27" s="76"/>
    </row>
  </sheetData>
  <sheetProtection algorithmName="SHA-512" hashValue="ME+dq215JpFYLvTKR5upfCtG7uLOE0UhCZg+cFnn292XY4caYJ0j/xkYOtrtC8JLxFCM5T6LzPouavopJyYnEA==" saltValue="L/v5qFhamRGR8GibyRg+4w==" spinCount="100000" sheet="1" objects="1" scenarios="1" selectLockedCells="1"/>
  <mergeCells count="10">
    <mergeCell ref="B22:D22"/>
    <mergeCell ref="E22:H22"/>
    <mergeCell ref="B23:D23"/>
    <mergeCell ref="E23:H23"/>
    <mergeCell ref="B26:D26"/>
    <mergeCell ref="B1:K1"/>
    <mergeCell ref="B20:D20"/>
    <mergeCell ref="E20:H20"/>
    <mergeCell ref="B21:D21"/>
    <mergeCell ref="E21:H2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Uživatel</cp:lastModifiedBy>
  <cp:revision>1</cp:revision>
  <dcterms:created xsi:type="dcterms:W3CDTF">2021-01-21T16:55:10Z</dcterms:created>
  <dcterms:modified xsi:type="dcterms:W3CDTF">2021-03-15T12:06:24Z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